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beighton/audit/"/>
    </mc:Choice>
  </mc:AlternateContent>
  <bookViews>
    <workbookView xWindow="360" yWindow="300" windowWidth="14850" windowHeight="9000"/>
  </bookViews>
  <sheets>
    <sheet name="A" sheetId="1" r:id="rId1"/>
  </sheets>
  <definedNames>
    <definedName name="_xlnm.Print_Area">A!$A$1:$H$29</definedName>
  </definedNames>
  <calcPr calcId="171027"/>
</workbook>
</file>

<file path=xl/calcChain.xml><?xml version="1.0" encoding="utf-8"?>
<calcChain xmlns="http://schemas.openxmlformats.org/spreadsheetml/2006/main">
  <c r="G43" i="1" l="1"/>
  <c r="G42" i="1"/>
  <c r="G44" i="1" s="1"/>
  <c r="G38" i="1"/>
  <c r="G25" i="1"/>
  <c r="G27" i="1" s="1"/>
  <c r="G14" i="1"/>
  <c r="G18" i="1"/>
  <c r="G47" i="1" l="1"/>
</calcChain>
</file>

<file path=xl/sharedStrings.xml><?xml version="1.0" encoding="utf-8"?>
<sst xmlns="http://schemas.openxmlformats.org/spreadsheetml/2006/main" count="31" uniqueCount="29">
  <si>
    <t>Beighton Parish Council</t>
  </si>
  <si>
    <t>Total Reserves</t>
  </si>
  <si>
    <t>Creditor</t>
  </si>
  <si>
    <t>VAT reclaimed since year end</t>
  </si>
  <si>
    <t>Total cash and investments</t>
  </si>
  <si>
    <t>Total cash balance</t>
  </si>
  <si>
    <t>Less: outstanding cheques</t>
  </si>
  <si>
    <t>Cash book balance</t>
  </si>
  <si>
    <t>Total in bank accounts</t>
  </si>
  <si>
    <t>£</t>
  </si>
  <si>
    <t>Debtors</t>
  </si>
  <si>
    <t>Cash Book:</t>
  </si>
  <si>
    <t>Income for the year</t>
  </si>
  <si>
    <t>Payments for the year</t>
  </si>
  <si>
    <t>Savings account:</t>
  </si>
  <si>
    <t>Reserves Reconciliation for Annual Return 31st March 2017</t>
  </si>
  <si>
    <t>Bank Reconciliation 31st March 2017</t>
  </si>
  <si>
    <t>Balance at Bank at 31.3.2017</t>
  </si>
  <si>
    <t>Balance in Savings Account at 31.3.2017</t>
  </si>
  <si>
    <t>Balance b/f at 1.4.2016</t>
  </si>
  <si>
    <t>Balance c/f at 31.3.2017</t>
  </si>
  <si>
    <t>Community account as at 31.3.2017</t>
  </si>
  <si>
    <t>Savings account as at 31.3.2017</t>
  </si>
  <si>
    <t>Tsfs in from savings account</t>
  </si>
  <si>
    <t>Tsfs out to savings account</t>
  </si>
  <si>
    <t>Transfers out to current account</t>
  </si>
  <si>
    <t>Transfers from current account</t>
  </si>
  <si>
    <t>Total cash book balance at 31.3.2017</t>
  </si>
  <si>
    <t>VAT paid, to reclaim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</si>
</sst>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/>
    <xf numFmtId="0" fontId="3" fillId="0" borderId="0" xfId="0" applyNumberFormat="1" applyFont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2" xfId="0" applyNumberFormat="1" applyFont="1" applyBorder="1"/>
    <xf numFmtId="0" fontId="3" fillId="0" borderId="0" xfId="0" applyNumberFormat="1" applyFont="1" applyAlignment="1"/>
    <xf numFmtId="3" fontId="1" fillId="0" borderId="2" xfId="0" applyNumberFormat="1" applyFont="1" applyBorder="1"/>
    <xf numFmtId="3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43" fontId="1" fillId="0" borderId="0" xfId="1" applyFont="1" applyAlignment="1"/>
    <xf numFmtId="43" fontId="1" fillId="0" borderId="3" xfId="1" applyFont="1" applyBorder="1" applyAlignment="1"/>
    <xf numFmtId="43" fontId="1" fillId="0" borderId="4" xfId="1" applyFont="1" applyBorder="1" applyAlignment="1"/>
    <xf numFmtId="43" fontId="1" fillId="0" borderId="0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6" zoomScale="87" zoomScaleNormal="87" workbookViewId="0">
      <selection activeCell="J31" sqref="J31"/>
    </sheetView>
  </sheetViews>
  <sheetFormatPr defaultColWidth="9.6640625" defaultRowHeight="15" x14ac:dyDescent="0.2"/>
  <cols>
    <col min="1" max="6" width="9.6640625" style="1"/>
    <col min="7" max="7" width="10.88671875" style="1" customWidth="1"/>
    <col min="8" max="16384" width="9.6640625" style="1"/>
  </cols>
  <sheetData>
    <row r="1" spans="1:7" ht="15.75" x14ac:dyDescent="0.25">
      <c r="A1" s="2" t="s">
        <v>0</v>
      </c>
      <c r="B1" s="3"/>
      <c r="C1" s="3"/>
      <c r="D1" s="3"/>
      <c r="E1" s="3"/>
      <c r="F1" s="3"/>
      <c r="G1" s="3"/>
    </row>
    <row r="2" spans="1:7" ht="15.75" x14ac:dyDescent="0.25">
      <c r="A2" s="2"/>
    </row>
    <row r="3" spans="1:7" ht="15.75" x14ac:dyDescent="0.25">
      <c r="A3" s="2"/>
    </row>
    <row r="4" spans="1:7" ht="15.75" x14ac:dyDescent="0.25">
      <c r="A4" s="2" t="s">
        <v>15</v>
      </c>
    </row>
    <row r="5" spans="1:7" x14ac:dyDescent="0.2">
      <c r="A5" s="3"/>
    </row>
    <row r="6" spans="1:7" x14ac:dyDescent="0.2">
      <c r="A6" s="3"/>
    </row>
    <row r="7" spans="1:7" x14ac:dyDescent="0.2">
      <c r="A7" s="3"/>
      <c r="G7" s="1">
        <v>2017</v>
      </c>
    </row>
    <row r="8" spans="1:7" x14ac:dyDescent="0.2">
      <c r="A8" s="3"/>
      <c r="E8" s="4"/>
      <c r="G8" s="4" t="s">
        <v>9</v>
      </c>
    </row>
    <row r="9" spans="1:7" x14ac:dyDescent="0.2">
      <c r="A9" s="3" t="s">
        <v>1</v>
      </c>
      <c r="E9" s="5"/>
      <c r="F9" s="5"/>
      <c r="G9" s="6">
        <v>13585</v>
      </c>
    </row>
    <row r="10" spans="1:7" x14ac:dyDescent="0.2">
      <c r="A10" s="3" t="s">
        <v>10</v>
      </c>
      <c r="E10" s="5"/>
      <c r="F10" s="5"/>
      <c r="G10" s="6">
        <v>0</v>
      </c>
    </row>
    <row r="11" spans="1:7" x14ac:dyDescent="0.2">
      <c r="A11" s="3" t="s">
        <v>2</v>
      </c>
      <c r="E11" s="5"/>
      <c r="F11" s="5"/>
      <c r="G11" s="6">
        <v>2</v>
      </c>
    </row>
    <row r="12" spans="1:7" x14ac:dyDescent="0.2">
      <c r="A12" s="3" t="s">
        <v>3</v>
      </c>
      <c r="E12" s="5"/>
      <c r="F12" s="5"/>
      <c r="G12" s="6">
        <v>-74</v>
      </c>
    </row>
    <row r="13" spans="1:7" x14ac:dyDescent="0.2">
      <c r="A13" s="3"/>
      <c r="E13" s="5"/>
      <c r="F13" s="5"/>
      <c r="G13" s="7"/>
    </row>
    <row r="14" spans="1:7" x14ac:dyDescent="0.2">
      <c r="A14" s="3" t="s">
        <v>4</v>
      </c>
      <c r="E14" s="5"/>
      <c r="F14" s="5"/>
      <c r="G14" s="6">
        <f>SUM(G9:G13)</f>
        <v>13513</v>
      </c>
    </row>
    <row r="15" spans="1:7" x14ac:dyDescent="0.2">
      <c r="A15" s="3"/>
      <c r="G15" s="8"/>
    </row>
    <row r="16" spans="1:7" x14ac:dyDescent="0.2">
      <c r="A16" s="12" t="s">
        <v>21</v>
      </c>
      <c r="G16" s="6">
        <v>229</v>
      </c>
    </row>
    <row r="17" spans="1:7" x14ac:dyDescent="0.2">
      <c r="A17" s="1" t="s">
        <v>22</v>
      </c>
      <c r="G17" s="6">
        <v>13284</v>
      </c>
    </row>
    <row r="18" spans="1:7" x14ac:dyDescent="0.2">
      <c r="A18" s="9" t="s">
        <v>5</v>
      </c>
      <c r="G18" s="7">
        <f>G16+G17</f>
        <v>13513</v>
      </c>
    </row>
    <row r="19" spans="1:7" x14ac:dyDescent="0.2">
      <c r="A19" s="9"/>
      <c r="G19" s="10"/>
    </row>
    <row r="20" spans="1:7" x14ac:dyDescent="0.2">
      <c r="A20" s="9"/>
      <c r="G20" s="6"/>
    </row>
    <row r="21" spans="1:7" ht="15.75" x14ac:dyDescent="0.25">
      <c r="A21" s="2" t="s">
        <v>16</v>
      </c>
      <c r="G21" s="11" t="s">
        <v>9</v>
      </c>
    </row>
    <row r="22" spans="1:7" ht="15.75" x14ac:dyDescent="0.25">
      <c r="A22" s="2"/>
    </row>
    <row r="23" spans="1:7" x14ac:dyDescent="0.2">
      <c r="A23" s="1" t="s">
        <v>17</v>
      </c>
      <c r="G23" s="5">
        <v>279.04000000000002</v>
      </c>
    </row>
    <row r="24" spans="1:7" x14ac:dyDescent="0.2">
      <c r="A24" s="9" t="s">
        <v>6</v>
      </c>
      <c r="G24" s="13">
        <v>-50</v>
      </c>
    </row>
    <row r="25" spans="1:7" x14ac:dyDescent="0.2">
      <c r="A25" s="3" t="s">
        <v>7</v>
      </c>
      <c r="G25" s="5">
        <f>SUM(G23:G24)</f>
        <v>229.04000000000002</v>
      </c>
    </row>
    <row r="26" spans="1:7" x14ac:dyDescent="0.2">
      <c r="A26" s="1" t="s">
        <v>18</v>
      </c>
      <c r="C26" s="9"/>
      <c r="G26" s="13">
        <v>13284.43</v>
      </c>
    </row>
    <row r="27" spans="1:7" ht="15.75" thickBot="1" x14ac:dyDescent="0.25">
      <c r="A27" s="3" t="s">
        <v>8</v>
      </c>
      <c r="C27" s="9"/>
      <c r="G27" s="14">
        <f>G25+G26</f>
        <v>13513.470000000001</v>
      </c>
    </row>
    <row r="28" spans="1:7" ht="15.75" thickTop="1" x14ac:dyDescent="0.2">
      <c r="A28" s="3"/>
      <c r="C28" s="9"/>
    </row>
    <row r="29" spans="1:7" x14ac:dyDescent="0.2">
      <c r="A29" s="3"/>
    </row>
    <row r="30" spans="1:7" x14ac:dyDescent="0.2">
      <c r="A30" s="3"/>
      <c r="B30" s="3"/>
      <c r="C30" s="3"/>
      <c r="D30" s="3"/>
      <c r="E30" s="3"/>
      <c r="F30" s="3"/>
      <c r="G30" s="3"/>
    </row>
    <row r="31" spans="1:7" ht="15.75" x14ac:dyDescent="0.25">
      <c r="A31" s="2" t="s">
        <v>11</v>
      </c>
    </row>
    <row r="32" spans="1:7" x14ac:dyDescent="0.2">
      <c r="A32" s="1" t="s">
        <v>19</v>
      </c>
      <c r="G32" s="15">
        <v>1147.93</v>
      </c>
    </row>
    <row r="33" spans="1:7" x14ac:dyDescent="0.2">
      <c r="A33" s="1" t="s">
        <v>12</v>
      </c>
      <c r="G33" s="15">
        <v>7945.3</v>
      </c>
    </row>
    <row r="34" spans="1:7" x14ac:dyDescent="0.2">
      <c r="A34" s="1" t="s">
        <v>23</v>
      </c>
      <c r="G34" s="15">
        <v>3100</v>
      </c>
    </row>
    <row r="35" spans="1:7" x14ac:dyDescent="0.2">
      <c r="A35" s="1" t="s">
        <v>13</v>
      </c>
      <c r="G35" s="18">
        <v>-4939.7</v>
      </c>
    </row>
    <row r="36" spans="1:7" x14ac:dyDescent="0.2">
      <c r="A36" s="1" t="s">
        <v>28</v>
      </c>
      <c r="G36" s="18">
        <v>-73.989999999999995</v>
      </c>
    </row>
    <row r="37" spans="1:7" x14ac:dyDescent="0.2">
      <c r="A37" s="1" t="s">
        <v>24</v>
      </c>
      <c r="G37" s="16">
        <v>-6950.5</v>
      </c>
    </row>
    <row r="38" spans="1:7" x14ac:dyDescent="0.2">
      <c r="A38" s="1" t="s">
        <v>20</v>
      </c>
      <c r="G38" s="15">
        <f>SUM(G32:G37)</f>
        <v>229.03999999999996</v>
      </c>
    </row>
    <row r="39" spans="1:7" x14ac:dyDescent="0.2">
      <c r="G39" s="15"/>
    </row>
    <row r="40" spans="1:7" x14ac:dyDescent="0.2">
      <c r="A40" s="1" t="s">
        <v>14</v>
      </c>
      <c r="G40" s="15"/>
    </row>
    <row r="41" spans="1:7" x14ac:dyDescent="0.2">
      <c r="A41" s="1" t="s">
        <v>19</v>
      </c>
      <c r="G41" s="15">
        <v>9433.93</v>
      </c>
    </row>
    <row r="42" spans="1:7" x14ac:dyDescent="0.2">
      <c r="A42" s="1" t="s">
        <v>26</v>
      </c>
      <c r="G42" s="18">
        <f>-G37</f>
        <v>6950.5</v>
      </c>
    </row>
    <row r="43" spans="1:7" x14ac:dyDescent="0.2">
      <c r="A43" s="1" t="s">
        <v>25</v>
      </c>
      <c r="G43" s="16">
        <f>-G34</f>
        <v>-3100</v>
      </c>
    </row>
    <row r="44" spans="1:7" x14ac:dyDescent="0.2">
      <c r="G44" s="18">
        <f>SUM(G41:G43)</f>
        <v>13284.43</v>
      </c>
    </row>
    <row r="45" spans="1:7" x14ac:dyDescent="0.2">
      <c r="G45" s="18"/>
    </row>
    <row r="46" spans="1:7" x14ac:dyDescent="0.2">
      <c r="G46" s="15"/>
    </row>
    <row r="47" spans="1:7" ht="15.75" thickBot="1" x14ac:dyDescent="0.25">
      <c r="A47" s="1" t="s">
        <v>27</v>
      </c>
      <c r="G47" s="17">
        <f>G38+G44</f>
        <v>13513.470000000001</v>
      </c>
    </row>
    <row r="48" spans="1:7" ht="15.75" thickTop="1" x14ac:dyDescent="0.2"/>
  </sheetData>
  <pageMargins left="0.5" right="0.5" top="0.5" bottom="0.5854166666666667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Pauline James</cp:lastModifiedBy>
  <cp:lastPrinted>2013-05-02T20:11:22Z</cp:lastPrinted>
  <dcterms:created xsi:type="dcterms:W3CDTF">2014-04-18T16:22:01Z</dcterms:created>
  <dcterms:modified xsi:type="dcterms:W3CDTF">2017-04-07T12:17:31Z</dcterms:modified>
</cp:coreProperties>
</file>